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55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46" i="62" l="1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<sst xmlns="http://schemas.openxmlformats.org/spreadsheetml/2006/main" count="873" uniqueCount="631">
  <si>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</si>
  <si>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</si>
  <si>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</si>
  <si>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</si>
  <si>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</si>
  <si>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</si>
  <si>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</si>
  <si>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</si>
  <si>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</si>
  <si>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</si>
  <si>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</si>
  <si>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</si>
  <si>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</si>
  <si>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</si>
  <si>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</si>
  <si>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</si>
  <si>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</si>
  <si>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</si>
  <si>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</si>
  <si>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</si>
  <si>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</si>
  <si>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</si>
  <si>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</si>
  <si>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</si>
  <si>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</si>
  <si>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</si>
  <si>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</si>
  <si>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</si>
  <si>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</si>
  <si>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</si>
  <si>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</si>
  <si>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</si>
  <si>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</si>
  <si>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</si>
  <si>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</si>
  <si>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</si>
  <si>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</si>
  <si>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</si>
  <si>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</si>
  <si>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</si>
  <si>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</si>
  <si>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</si>
  <si>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</si>
  <si>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</si>
  <si>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</si>
  <si>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</si>
  <si>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</si>
  <si>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</si>
  <si>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</si>
  <si>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</si>
  <si>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</si>
  <si>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</si>
  <si>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</si>
  <si>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</si>
  <si>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</si>
  <si>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</si>
  <si>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</si>
  <si>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</si>
  <si>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</si>
  <si>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</si>
  <si>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</si>
  <si>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</si>
  <si>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</si>
  <si>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</si>
  <si>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</si>
  <si>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</si>
  <si>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</si>
  <si>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</si>
  <si>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</si>
  <si>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</si>
  <si>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</si>
  <si>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</si>
  <si>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</si>
  <si>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</si>
  <si>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</si>
  <si>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</si>
  <si>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</si>
  <si>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</si>
  <si>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</si>
  <si>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</si>
  <si>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</si>
  <si>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</si>
  <si>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</si>
  <si>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</si>
  <si>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</si>
  <si>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</si>
  <si>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</si>
  <si>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</si>
  <si>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</si>
  <si>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</si>
  <si>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</si>
  <si>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</si>
  <si>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</si>
  <si>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</si>
  <si>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</si>
  <si>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</si>
  <si>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</si>
  <si>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</si>
  <si>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</si>
  <si>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</si>
  <si>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</si>
  <si>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</si>
  <si>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</si>
  <si>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</si>
  <si>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</si>
  <si>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</si>
  <si>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</si>
  <si>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</si>
  <si>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</si>
  <si>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</si>
  <si>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</si>
  <si>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</si>
  <si>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</si>
  <si>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</si>
  <si>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</si>
  <si>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</si>
  <si>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</si>
  <si>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</si>
  <si>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</si>
  <si>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</si>
  <si>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</si>
  <si>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</si>
  <si>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</si>
  <si>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</si>
  <si>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</si>
  <si>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</si>
  <si>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</si>
  <si>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</si>
  <si>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</si>
  <si>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</si>
  <si>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</si>
  <si>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</si>
  <si>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</si>
  <si>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</si>
  <si>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</si>
  <si>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</si>
  <si>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</si>
  <si>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</si>
  <si>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</si>
  <si>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</si>
  <si>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</si>
  <si>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</si>
  <si>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</si>
  <si>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</si>
  <si>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</si>
  <si>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</si>
  <si>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</si>
  <si>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</si>
  <si>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</si>
  <si>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</si>
  <si>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</si>
  <si>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</si>
  <si>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</si>
  <si>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</si>
  <si>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</si>
  <si>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</si>
  <si>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</si>
  <si>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</si>
  <si>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</si>
  <si>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</si>
  <si>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</si>
  <si>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</si>
  <si>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</si>
  <si>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</si>
  <si>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</si>
  <si>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</si>
  <si>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</si>
  <si>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</si>
  <si>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</si>
  <si>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</si>
  <si>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</si>
  <si>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</si>
  <si>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</si>
  <si>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</si>
  <si>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</si>
  <si>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</si>
  <si>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</si>
  <si>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</si>
  <si>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</si>
  <si>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</si>
  <si>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</si>
  <si>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</si>
  <si>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</si>
  <si>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</si>
  <si>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</si>
  <si>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</si>
  <si>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</si>
  <si>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</si>
  <si>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</si>
  <si>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</si>
  <si>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</si>
  <si>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</si>
  <si>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</si>
  <si>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</si>
  <si>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</si>
  <si>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</si>
  <si>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</si>
  <si>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</si>
  <si>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</si>
  <si>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</si>
  <si>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</si>
  <si>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</si>
  <si>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</si>
  <si>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</si>
  <si>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</si>
  <si>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</si>
  <si>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</si>
  <si>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</si>
  <si>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</si>
  <si>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</si>
  <si>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</si>
  <si>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</si>
  <si>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</si>
  <si>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</si>
  <si>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</si>
  <si>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</si>
  <si>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</si>
  <si>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</si>
  <si>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</si>
  <si>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</si>
  <si>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</si>
  <si>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</si>
  <si>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</si>
  <si>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</si>
  <si>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</si>
  <si>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</si>
  <si>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</si>
  <si>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</si>
  <si>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</si>
  <si>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</si>
  <si>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</si>
  <si>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</si>
  <si>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</si>
  <si>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</si>
  <si>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</si>
  <si>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</si>
  <si>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</si>
  <si>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</si>
  <si>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</si>
  <si>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</si>
  <si>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</si>
  <si>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</si>
  <si>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</si>
  <si>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</si>
  <si>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</si>
  <si>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</si>
  <si>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</si>
  <si>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</si>
  <si>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</si>
  <si>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</si>
  <si>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</si>
  <si>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</si>
  <si>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</si>
  <si>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</si>
  <si>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</si>
  <si>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</si>
  <si>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</si>
  <si>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</si>
  <si>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</si>
  <si>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</si>
  <si>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</si>
  <si>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</si>
  <si>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</si>
  <si>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</si>
  <si>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</si>
  <si>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</si>
  <si>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</si>
  <si>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</si>
  <si>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</si>
  <si>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</si>
  <si>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</si>
  <si>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</si>
  <si>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</si>
  <si>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</si>
  <si>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</si>
  <si>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</si>
  <si>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</si>
  <si>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</si>
  <si>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</si>
  <si>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</si>
  <si>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</si>
  <si>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</si>
  <si>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</si>
  <si>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</si>
  <si>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</si>
  <si>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</si>
  <si>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</si>
  <si>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</si>
  <si>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</si>
  <si>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</si>
  <si>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</si>
  <si>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</si>
  <si>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</si>
  <si>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</si>
  <si>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</si>
  <si>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</si>
  <si>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</si>
  <si>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</si>
  <si>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</si>
  <si>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</si>
  <si>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</si>
  <si>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</si>
  <si>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</si>
  <si>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</si>
  <si>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</si>
  <si>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</si>
  <si>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</si>
  <si>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</si>
  <si>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</si>
  <si>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</si>
  <si>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</si>
  <si>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</si>
  <si>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</si>
  <si>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</si>
  <si>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</si>
  <si>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</si>
  <si>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</si>
  <si>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</si>
  <si>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</si>
  <si>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</si>
  <si>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</si>
  <si>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</si>
  <si>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</si>
  <si>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</si>
  <si>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</si>
  <si>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</si>
  <si>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</si>
  <si>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</si>
  <si>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</si>
  <si>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</si>
  <si>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</si>
  <si>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</si>
  <si>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</si>
  <si>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</si>
  <si>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</si>
  <si>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</si>
  <si>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</si>
  <si>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</si>
  <si>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</si>
  <si>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</si>
  <si>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</si>
  <si>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</si>
  <si>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</si>
  <si>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</si>
  <si>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</si>
  <si>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</si>
  <si>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</si>
  <si>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</si>
  <si>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</si>
  <si>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</si>
  <si>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</si>
  <si>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</si>
  <si>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</si>
  <si>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</si>
  <si>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</si>
  <si>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</si>
  <si>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</si>
  <si>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</si>
  <si>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</si>
  <si>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</si>
  <si>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</si>
  <si>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</si>
  <si>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</si>
  <si>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</si>
  <si>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</si>
  <si>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</si>
  <si>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</si>
  <si>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</si>
  <si>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</si>
  <si>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</si>
  <si>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</si>
  <si>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</si>
  <si>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</si>
  <si>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</si>
  <si>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</si>
  <si>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</si>
  <si>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</si>
  <si>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</si>
  <si>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</si>
  <si>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</si>
  <si>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</si>
  <si>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</si>
  <si>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</si>
  <si>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</si>
  <si>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</si>
  <si>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</si>
  <si>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</si>
  <si>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</si>
  <si>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</si>
  <si>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</si>
  <si>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</si>
  <si>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</si>
  <si>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</si>
  <si>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</si>
  <si>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</si>
  <si>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</si>
  <si>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</si>
  <si>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</si>
  <si>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</si>
  <si>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</si>
  <si>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</si>
  <si>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</si>
  <si>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</si>
  <si>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</si>
  <si>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</si>
  <si>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</si>
  <si>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</si>
  <si>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</si>
  <si>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</si>
  <si>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</si>
  <si>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</si>
  <si>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</si>
  <si>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</si>
  <si>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</si>
  <si>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</si>
  <si>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</si>
  <si>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</si>
  <si>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</si>
  <si>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</si>
  <si>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</si>
  <si>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</si>
  <si>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</si>
  <si>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</si>
  <si>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</si>
  <si>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</si>
  <si>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</si>
  <si>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</si>
  <si>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</si>
  <si>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</si>
  <si>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</si>
  <si>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</si>
  <si>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</si>
  <si>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</si>
  <si>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</si>
  <si>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</si>
  <si>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</si>
  <si>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</si>
  <si>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</si>
  <si>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</si>
  <si>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</si>
  <si>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</si>
  <si>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</si>
  <si>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</si>
  <si>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</si>
  <si>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</si>
  <si>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</si>
  <si>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</si>
  <si>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</si>
  <si>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</si>
  <si>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</si>
  <si>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</si>
  <si>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</si>
  <si>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</si>
  <si>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</si>
  <si>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</si>
  <si>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</si>
  <si>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</si>
  <si>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</si>
  <si>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</si>
  <si>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</si>
  <si>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</si>
  <si>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</si>
  <si>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</si>
  <si>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</si>
  <si>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</si>
  <si>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</si>
  <si>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</si>
  <si>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</si>
  <si>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</si>
  <si>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</si>
  <si>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</si>
  <si>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</si>
  <si>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</si>
  <si>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</si>
  <si>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</si>
  <si>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</si>
  <si>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</si>
  <si>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</si>
  <si>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</si>
  <si>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</si>
  <si>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</si>
  <si>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</si>
  <si>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</si>
  <si>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</si>
  <si>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</si>
  <si>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</si>
  <si>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</si>
  <si>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</si>
  <si>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</si>
  <si>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</si>
  <si>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</si>
  <si>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</si>
  <si>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</si>
  <si>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</si>
  <si>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</si>
  <si>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</si>
  <si>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</si>
  <si>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</si>
  <si>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</si>
  <si>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</si>
  <si>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</si>
  <si>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</si>
  <si>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</si>
  <si>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</si>
  <si>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</si>
  <si>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</si>
  <si>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</si>
  <si>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</si>
  <si>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</si>
  <si>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</si>
  <si>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</si>
  <si>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</si>
  <si>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</si>
  <si>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</si>
  <si>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</si>
  <si>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</si>
  <si>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</si>
  <si>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</si>
  <si>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</si>
  <si>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</si>
  <si>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</si>
  <si>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</si>
  <si>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</si>
  <si>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</si>
  <si>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</si>
  <si>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</si>
  <si>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</si>
  <si>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</si>
  <si>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</si>
  <si>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</si>
  <si>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</si>
  <si>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</si>
  <si>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</si>
  <si>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</si>
  <si>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</si>
  <si>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</si>
  <si>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</si>
  <si>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</si>
  <si>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</si>
  <si>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</si>
  <si>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</si>
  <si>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</si>
  <si>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</si>
  <si>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</si>
  <si>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</si>
  <si>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</si>
  <si>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</si>
  <si>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</si>
  <si>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</si>
  <si>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</si>
  <si>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</si>
  <si>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</si>
  <si>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</si>
  <si>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</si>
  <si>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</si>
  <si>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</si>
  <si>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</si>
  <si>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</si>
  <si>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</si>
  <si>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</si>
  <si>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</si>
  <si>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</si>
  <si>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</si>
  <si>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</si>
  <si>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</si>
  <si>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</si>
  <si>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</si>
  <si>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</si>
  <si>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</si>
  <si>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</si>
  <si>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</si>
  <si>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</si>
  <si>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</si>
  <si>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</si>
  <si>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</si>
  <si>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</si>
  <si>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</si>
  <si>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</si>
  <si>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</si>
  <si>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</si>
  <si>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</si>
  <si>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</si>
  <si>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</si>
  <si>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</si>
  <si>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</si>
  <si>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</si>
  <si>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</si>
  <si>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</si>
  <si>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</si>
  <si>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</si>
  <si>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</si>
  <si>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</si>
  <si>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</si>
  <si>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</si>
  <si>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</si>
  <si>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</si>
  <si>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</si>
  <si>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</si>
  <si>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</si>
  <si>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</si>
  <si>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</si>
  <si>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</si>
  <si>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</si>
  <si>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</si>
  <si>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</si>
  <si>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</si>
  <si>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</si>
  <si>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</si>
  <si>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</si>
  <si>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</si>
  <si>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</si>
  <si>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</si>
  <si>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</si>
  <si>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</si>
  <si>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</si>
  <si>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</si>
  <si>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</si>
  <si>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</si>
  <si>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</si>
  <si>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</si>
  <si>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</si>
  <si>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</si>
  <si>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</si>
  <si>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</si>
  <si>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</si>
  <si>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</si>
  <si>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</si>
  <si>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</si>
  <si>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</si>
  <si>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DE SALAMANCA, GUANAJUATO.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</si>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</sst>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1212049457.2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267595482.5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267595482.5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944453974.70000005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27" sqref="D2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1111718979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452535469.60000002</v>
      </c>
    </row>
    <row r="8" spans="1:4" x14ac:dyDescent="0.2">
      <c r="A8" s="110"/>
      <c r="B8" s="135" t="s">
        <v>166</v>
      </c>
      <c r="C8" s="112">
        <v>1652493.07</v>
      </c>
      <c r="D8" s="136"/>
    </row>
    <row r="9" spans="1:4" x14ac:dyDescent="0.2">
      <c r="A9" s="110"/>
      <c r="B9" s="135" t="s">
        <v>165</v>
      </c>
      <c r="C9" s="112">
        <v>494859.93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3285233.32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649111.36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431283381.06</v>
      </c>
      <c r="D15" s="137"/>
    </row>
    <row r="16" spans="1:4" x14ac:dyDescent="0.2">
      <c r="A16" s="110"/>
      <c r="B16" s="135" t="s">
        <v>158</v>
      </c>
      <c r="C16" s="112">
        <v>2125000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13045390.859999999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29842129.949999999</v>
      </c>
    </row>
    <row r="27" spans="1:4" x14ac:dyDescent="0.2">
      <c r="A27" s="110"/>
      <c r="B27" s="135" t="s">
        <v>133</v>
      </c>
      <c r="C27" s="112">
        <v>29842129.949999999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689025639.35000002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36" zoomScaleNormal="100" workbookViewId="0">
      <selection activeCell="C64" sqref="C6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31708146.02</v>
      </c>
    </row>
    <row r="9" spans="1:8" x14ac:dyDescent="0.2">
      <c r="A9" s="78">
        <v>1115</v>
      </c>
      <c r="B9" s="76" t="s">
        <v>295</v>
      </c>
      <c r="C9" s="80">
        <v>33559852.18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4844322.32</v>
      </c>
      <c r="D15" s="80">
        <v>1124962.6599999999</v>
      </c>
      <c r="E15" s="80">
        <v>9895544.0800000001</v>
      </c>
      <c r="F15" s="80">
        <v>7431786.8799999999</v>
      </c>
      <c r="G15" s="80">
        <v>11004205.4</v>
      </c>
    </row>
    <row r="16" spans="1:8" x14ac:dyDescent="0.2">
      <c r="A16" s="78">
        <v>1124</v>
      </c>
      <c r="B16" s="76" t="s">
        <v>299</v>
      </c>
      <c r="C16" s="80">
        <v>54.99</v>
      </c>
      <c r="D16" s="80">
        <v>54.99</v>
      </c>
      <c r="E16" s="80">
        <v>54.99</v>
      </c>
      <c r="F16" s="80">
        <v>54.99</v>
      </c>
      <c r="G16" s="80">
        <v>54.99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886621.47</v>
      </c>
      <c r="D20" s="80">
        <v>886621.47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218440.05</v>
      </c>
      <c r="D21" s="80">
        <v>218440.05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2361596.63</v>
      </c>
      <c r="D22" s="80">
        <v>2361596.63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42905367.240000002</v>
      </c>
      <c r="D25" s="80">
        <v>42905367.240000002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1710974983.1700001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448820328.87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212039803.91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9811518.8000000007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1038842974.7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1460356.89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266378119.69</v>
      </c>
      <c r="D60" s="80">
        <f>SUM(D61:D68)</f>
        <v>18319774.299999997</v>
      </c>
      <c r="E60" s="80">
        <f>SUM(E61:E68)</f>
        <v>-94004294.549999997</v>
      </c>
    </row>
    <row r="61" spans="1:9" x14ac:dyDescent="0.2">
      <c r="A61" s="78">
        <v>1241</v>
      </c>
      <c r="B61" s="76" t="s">
        <v>337</v>
      </c>
      <c r="C61" s="80">
        <v>43963947.719999999</v>
      </c>
      <c r="D61" s="80">
        <v>3372704.14</v>
      </c>
      <c r="E61" s="80">
        <v>-17349886.460000001</v>
      </c>
    </row>
    <row r="62" spans="1:9" x14ac:dyDescent="0.2">
      <c r="A62" s="78">
        <v>1242</v>
      </c>
      <c r="B62" s="76" t="s">
        <v>338</v>
      </c>
      <c r="C62" s="80">
        <v>7900185.7800000003</v>
      </c>
      <c r="D62" s="80">
        <v>689246.71</v>
      </c>
      <c r="E62" s="80">
        <v>-3553775.06</v>
      </c>
    </row>
    <row r="63" spans="1:9" x14ac:dyDescent="0.2">
      <c r="A63" s="78">
        <v>1243</v>
      </c>
      <c r="B63" s="76" t="s">
        <v>339</v>
      </c>
      <c r="C63" s="80">
        <v>1960257.68</v>
      </c>
      <c r="D63" s="80">
        <v>49484.480000000003</v>
      </c>
      <c r="E63" s="80">
        <v>-464780.33</v>
      </c>
    </row>
    <row r="64" spans="1:9" x14ac:dyDescent="0.2">
      <c r="A64" s="78">
        <v>1244</v>
      </c>
      <c r="B64" s="76" t="s">
        <v>340</v>
      </c>
      <c r="C64" s="80">
        <v>103625775.92</v>
      </c>
      <c r="D64" s="80">
        <v>10157800.279999999</v>
      </c>
      <c r="E64" s="80">
        <v>-52838767.700000003</v>
      </c>
    </row>
    <row r="65" spans="1:9" x14ac:dyDescent="0.2">
      <c r="A65" s="78">
        <v>1245</v>
      </c>
      <c r="B65" s="76" t="s">
        <v>341</v>
      </c>
      <c r="C65" s="80">
        <v>22530706.469999999</v>
      </c>
      <c r="D65" s="80">
        <v>197594.61</v>
      </c>
      <c r="E65" s="80">
        <v>-1962815.27</v>
      </c>
    </row>
    <row r="66" spans="1:9" x14ac:dyDescent="0.2">
      <c r="A66" s="78">
        <v>1246</v>
      </c>
      <c r="B66" s="76" t="s">
        <v>342</v>
      </c>
      <c r="C66" s="80">
        <v>84768228.120000005</v>
      </c>
      <c r="D66" s="80">
        <v>3852944.08</v>
      </c>
      <c r="E66" s="80">
        <v>-17834269.73</v>
      </c>
    </row>
    <row r="67" spans="1:9" x14ac:dyDescent="0.2">
      <c r="A67" s="78">
        <v>1247</v>
      </c>
      <c r="B67" s="76" t="s">
        <v>343</v>
      </c>
      <c r="C67" s="80">
        <v>1010016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619002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10461028.68</v>
      </c>
      <c r="D72" s="80">
        <f t="shared" ref="D72:E72" si="1">SUM(D73:D77)</f>
        <v>920589.71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8939631.9800000004</v>
      </c>
      <c r="D73" s="80">
        <v>773740.15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1521396.7</v>
      </c>
      <c r="D76" s="80">
        <v>146849.56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1051801.24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1051801.24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118264005.44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9811333.0199999996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31706982.510000002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39650839.890000001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1872658.39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5648741.8099999996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29573449.82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197292781.21999997</v>
      </c>
    </row>
    <row r="9" spans="1:5" x14ac:dyDescent="0.2">
      <c r="A9" s="78">
        <v>4110</v>
      </c>
      <c r="B9" s="76" t="s">
        <v>406</v>
      </c>
      <c r="C9" s="80">
        <f>SUM(C10:C17)</f>
        <v>91950284.699999988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90760392.599999994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1189892.1000000001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62478010.509999998</v>
      </c>
    </row>
    <row r="27" spans="1:3" x14ac:dyDescent="0.2">
      <c r="A27" s="78">
        <v>4141</v>
      </c>
      <c r="B27" s="76" t="s">
        <v>424</v>
      </c>
      <c r="C27" s="80">
        <v>17580372.82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44897285.82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351.87</v>
      </c>
    </row>
    <row r="32" spans="1:3" x14ac:dyDescent="0.2">
      <c r="A32" s="78">
        <v>4150</v>
      </c>
      <c r="B32" s="76" t="s">
        <v>429</v>
      </c>
      <c r="C32" s="80">
        <f>SUM(C33:C36)</f>
        <v>8728527.5</v>
      </c>
    </row>
    <row r="33" spans="1:3" x14ac:dyDescent="0.2">
      <c r="A33" s="78">
        <v>4151</v>
      </c>
      <c r="B33" s="76" t="s">
        <v>430</v>
      </c>
      <c r="C33" s="80">
        <v>8728527.5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34135958.509999998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5544855.9000000004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28591102.609999999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309790172.06</v>
      </c>
    </row>
    <row r="56" spans="1:3" x14ac:dyDescent="0.2">
      <c r="A56" s="78">
        <v>4210</v>
      </c>
      <c r="B56" s="76" t="s">
        <v>453</v>
      </c>
      <c r="C56" s="80">
        <v>309790172.06</v>
      </c>
    </row>
    <row r="57" spans="1:3" x14ac:dyDescent="0.2">
      <c r="A57" s="78">
        <v>4211</v>
      </c>
      <c r="B57" s="76" t="s">
        <v>454</v>
      </c>
      <c r="C57" s="80">
        <v>230102720</v>
      </c>
    </row>
    <row r="58" spans="1:3" x14ac:dyDescent="0.2">
      <c r="A58" s="78">
        <v>4212</v>
      </c>
      <c r="B58" s="76" t="s">
        <v>455</v>
      </c>
      <c r="C58" s="80">
        <v>207268301.41999999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689025639.35000014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540193984.85000014</v>
      </c>
      <c r="D97" s="83">
        <f>C97/$C$96</f>
        <v>0.78399692841560731</v>
      </c>
    </row>
    <row r="98" spans="1:4" x14ac:dyDescent="0.2">
      <c r="A98" s="78">
        <v>5110</v>
      </c>
      <c r="B98" s="76" t="s">
        <v>487</v>
      </c>
      <c r="C98" s="80">
        <f>SUM(C99:C104)</f>
        <v>263253831.65000004</v>
      </c>
      <c r="D98" s="83">
        <f t="shared" ref="D98:D161" si="0">C98/$C$96</f>
        <v>0.38206681524702535</v>
      </c>
    </row>
    <row r="99" spans="1:4" x14ac:dyDescent="0.2">
      <c r="A99" s="78">
        <v>5111</v>
      </c>
      <c r="B99" s="76" t="s">
        <v>488</v>
      </c>
      <c r="C99" s="80">
        <v>141353360.99000001</v>
      </c>
      <c r="D99" s="83">
        <f t="shared" si="0"/>
        <v>0.20514963873238048</v>
      </c>
    </row>
    <row r="100" spans="1:4" x14ac:dyDescent="0.2">
      <c r="A100" s="78">
        <v>5112</v>
      </c>
      <c r="B100" s="76" t="s">
        <v>489</v>
      </c>
      <c r="C100" s="80">
        <v>2333121.81</v>
      </c>
      <c r="D100" s="83">
        <f t="shared" si="0"/>
        <v>3.386117550285902E-3</v>
      </c>
    </row>
    <row r="101" spans="1:4" x14ac:dyDescent="0.2">
      <c r="A101" s="78">
        <v>5113</v>
      </c>
      <c r="B101" s="76" t="s">
        <v>490</v>
      </c>
      <c r="C101" s="80">
        <v>42678925.869999997</v>
      </c>
      <c r="D101" s="83">
        <f t="shared" si="0"/>
        <v>6.1940983662468099E-2</v>
      </c>
    </row>
    <row r="102" spans="1:4" x14ac:dyDescent="0.2">
      <c r="A102" s="78">
        <v>5114</v>
      </c>
      <c r="B102" s="76" t="s">
        <v>491</v>
      </c>
      <c r="C102" s="80">
        <v>42805473.670000002</v>
      </c>
      <c r="D102" s="83">
        <f t="shared" si="0"/>
        <v>6.2124645623319638E-2</v>
      </c>
    </row>
    <row r="103" spans="1:4" x14ac:dyDescent="0.2">
      <c r="A103" s="78">
        <v>5115</v>
      </c>
      <c r="B103" s="76" t="s">
        <v>492</v>
      </c>
      <c r="C103" s="80">
        <v>34082949.310000002</v>
      </c>
      <c r="D103" s="83">
        <f t="shared" si="0"/>
        <v>4.9465429678571211E-2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50409085.680000007</v>
      </c>
      <c r="D105" s="83">
        <f t="shared" si="0"/>
        <v>7.3159956322603567E-2</v>
      </c>
    </row>
    <row r="106" spans="1:4" x14ac:dyDescent="0.2">
      <c r="A106" s="78">
        <v>5121</v>
      </c>
      <c r="B106" s="76" t="s">
        <v>495</v>
      </c>
      <c r="C106" s="80">
        <v>7538915.7999999998</v>
      </c>
      <c r="D106" s="83">
        <f t="shared" si="0"/>
        <v>1.0941415485078201E-2</v>
      </c>
    </row>
    <row r="107" spans="1:4" x14ac:dyDescent="0.2">
      <c r="A107" s="78">
        <v>5122</v>
      </c>
      <c r="B107" s="76" t="s">
        <v>496</v>
      </c>
      <c r="C107" s="80">
        <v>1626499.5</v>
      </c>
      <c r="D107" s="83">
        <f t="shared" si="0"/>
        <v>2.360579065728782E-3</v>
      </c>
    </row>
    <row r="108" spans="1:4" x14ac:dyDescent="0.2">
      <c r="A108" s="78">
        <v>5123</v>
      </c>
      <c r="B108" s="76" t="s">
        <v>497</v>
      </c>
      <c r="C108" s="80">
        <v>22212.400000000001</v>
      </c>
      <c r="D108" s="83">
        <f t="shared" si="0"/>
        <v>3.2237407044757163E-5</v>
      </c>
    </row>
    <row r="109" spans="1:4" x14ac:dyDescent="0.2">
      <c r="A109" s="78">
        <v>5124</v>
      </c>
      <c r="B109" s="76" t="s">
        <v>498</v>
      </c>
      <c r="C109" s="80">
        <v>13802559.529999999</v>
      </c>
      <c r="D109" s="83">
        <f t="shared" si="0"/>
        <v>2.0031996984931931E-2</v>
      </c>
    </row>
    <row r="110" spans="1:4" x14ac:dyDescent="0.2">
      <c r="A110" s="78">
        <v>5125</v>
      </c>
      <c r="B110" s="76" t="s">
        <v>499</v>
      </c>
      <c r="C110" s="80">
        <v>681468.26</v>
      </c>
      <c r="D110" s="83">
        <f t="shared" si="0"/>
        <v>9.8903178790686304E-4</v>
      </c>
    </row>
    <row r="111" spans="1:4" x14ac:dyDescent="0.2">
      <c r="A111" s="78">
        <v>5126</v>
      </c>
      <c r="B111" s="76" t="s">
        <v>500</v>
      </c>
      <c r="C111" s="80">
        <v>15926926.52</v>
      </c>
      <c r="D111" s="83">
        <f t="shared" si="0"/>
        <v>2.3115143487294376E-2</v>
      </c>
    </row>
    <row r="112" spans="1:4" x14ac:dyDescent="0.2">
      <c r="A112" s="78">
        <v>5127</v>
      </c>
      <c r="B112" s="76" t="s">
        <v>501</v>
      </c>
      <c r="C112" s="80">
        <v>4192082.38</v>
      </c>
      <c r="D112" s="83">
        <f t="shared" si="0"/>
        <v>6.0840731325392285E-3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6618421.29</v>
      </c>
      <c r="D114" s="83">
        <f t="shared" si="0"/>
        <v>9.6054789720794141E-3</v>
      </c>
    </row>
    <row r="115" spans="1:4" x14ac:dyDescent="0.2">
      <c r="A115" s="78">
        <v>5130</v>
      </c>
      <c r="B115" s="76" t="s">
        <v>504</v>
      </c>
      <c r="C115" s="80">
        <f>SUM(C116:C124)</f>
        <v>226531067.52000004</v>
      </c>
      <c r="D115" s="83">
        <f t="shared" si="0"/>
        <v>0.32877015684597832</v>
      </c>
    </row>
    <row r="116" spans="1:4" x14ac:dyDescent="0.2">
      <c r="A116" s="78">
        <v>5131</v>
      </c>
      <c r="B116" s="76" t="s">
        <v>505</v>
      </c>
      <c r="C116" s="80">
        <v>11270564.24</v>
      </c>
      <c r="D116" s="83">
        <f t="shared" si="0"/>
        <v>1.6357249420547268E-2</v>
      </c>
    </row>
    <row r="117" spans="1:4" x14ac:dyDescent="0.2">
      <c r="A117" s="78">
        <v>5132</v>
      </c>
      <c r="B117" s="76" t="s">
        <v>506</v>
      </c>
      <c r="C117" s="80">
        <v>33923185.340000004</v>
      </c>
      <c r="D117" s="83">
        <f t="shared" si="0"/>
        <v>4.9233560266352075E-2</v>
      </c>
    </row>
    <row r="118" spans="1:4" x14ac:dyDescent="0.2">
      <c r="A118" s="78">
        <v>5133</v>
      </c>
      <c r="B118" s="76" t="s">
        <v>507</v>
      </c>
      <c r="C118" s="80">
        <v>57464989.939999998</v>
      </c>
      <c r="D118" s="83">
        <f t="shared" si="0"/>
        <v>8.3400365179748928E-2</v>
      </c>
    </row>
    <row r="119" spans="1:4" x14ac:dyDescent="0.2">
      <c r="A119" s="78">
        <v>5134</v>
      </c>
      <c r="B119" s="76" t="s">
        <v>508</v>
      </c>
      <c r="C119" s="80">
        <v>4192129.15</v>
      </c>
      <c r="D119" s="83">
        <f t="shared" si="0"/>
        <v>6.0841410110002445E-3</v>
      </c>
    </row>
    <row r="120" spans="1:4" x14ac:dyDescent="0.2">
      <c r="A120" s="78">
        <v>5135</v>
      </c>
      <c r="B120" s="76" t="s">
        <v>509</v>
      </c>
      <c r="C120" s="80">
        <v>24969359.809999999</v>
      </c>
      <c r="D120" s="83">
        <f t="shared" si="0"/>
        <v>3.6238651196717611E-2</v>
      </c>
    </row>
    <row r="121" spans="1:4" x14ac:dyDescent="0.2">
      <c r="A121" s="78">
        <v>5136</v>
      </c>
      <c r="B121" s="76" t="s">
        <v>510</v>
      </c>
      <c r="C121" s="80">
        <v>23590347.27</v>
      </c>
      <c r="D121" s="83">
        <f t="shared" si="0"/>
        <v>3.4237256094351166E-2</v>
      </c>
    </row>
    <row r="122" spans="1:4" x14ac:dyDescent="0.2">
      <c r="A122" s="78">
        <v>5137</v>
      </c>
      <c r="B122" s="76" t="s">
        <v>511</v>
      </c>
      <c r="C122" s="80">
        <v>248970.56</v>
      </c>
      <c r="D122" s="83">
        <f t="shared" si="0"/>
        <v>3.613371488394381E-4</v>
      </c>
    </row>
    <row r="123" spans="1:4" x14ac:dyDescent="0.2">
      <c r="A123" s="78">
        <v>5138</v>
      </c>
      <c r="B123" s="76" t="s">
        <v>512</v>
      </c>
      <c r="C123" s="80">
        <v>14087787.720000001</v>
      </c>
      <c r="D123" s="83">
        <f t="shared" si="0"/>
        <v>2.0445955731473026E-2</v>
      </c>
    </row>
    <row r="124" spans="1:4" x14ac:dyDescent="0.2">
      <c r="A124" s="78">
        <v>5139</v>
      </c>
      <c r="B124" s="76" t="s">
        <v>513</v>
      </c>
      <c r="C124" s="80">
        <v>56783733.490000002</v>
      </c>
      <c r="D124" s="83">
        <f t="shared" si="0"/>
        <v>8.2411640796948515E-2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78041743.049999997</v>
      </c>
      <c r="D125" s="83">
        <f t="shared" si="0"/>
        <v>0.11326391732479146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26797500</v>
      </c>
      <c r="D129" s="83">
        <f t="shared" si="0"/>
        <v>3.8891876397052098E-2</v>
      </c>
    </row>
    <row r="130" spans="1:4" x14ac:dyDescent="0.2">
      <c r="A130" s="78">
        <v>5221</v>
      </c>
      <c r="B130" s="76" t="s">
        <v>519</v>
      </c>
      <c r="C130" s="80">
        <v>26797500</v>
      </c>
      <c r="D130" s="83">
        <f t="shared" si="0"/>
        <v>3.8891876397052098E-2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4676145.1900000004</v>
      </c>
      <c r="D132" s="83">
        <f t="shared" si="0"/>
        <v>6.7866054946972556E-3</v>
      </c>
    </row>
    <row r="133" spans="1:4" x14ac:dyDescent="0.2">
      <c r="A133" s="78">
        <v>5231</v>
      </c>
      <c r="B133" s="76" t="s">
        <v>521</v>
      </c>
      <c r="C133" s="80">
        <v>4676145.1900000004</v>
      </c>
      <c r="D133" s="83">
        <f t="shared" si="0"/>
        <v>6.7866054946972556E-3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46568097.859999999</v>
      </c>
      <c r="D135" s="83">
        <f t="shared" si="0"/>
        <v>6.7585435433042115E-2</v>
      </c>
    </row>
    <row r="136" spans="1:4" x14ac:dyDescent="0.2">
      <c r="A136" s="78">
        <v>5241</v>
      </c>
      <c r="B136" s="76" t="s">
        <v>523</v>
      </c>
      <c r="C136" s="80">
        <v>31044057.859999999</v>
      </c>
      <c r="D136" s="83">
        <f t="shared" si="0"/>
        <v>4.5055011144847598E-2</v>
      </c>
    </row>
    <row r="137" spans="1:4" x14ac:dyDescent="0.2">
      <c r="A137" s="78">
        <v>5242</v>
      </c>
      <c r="B137" s="76" t="s">
        <v>524</v>
      </c>
      <c r="C137" s="80">
        <v>4862440</v>
      </c>
      <c r="D137" s="83">
        <f t="shared" si="0"/>
        <v>7.0569797730415896E-3</v>
      </c>
    </row>
    <row r="138" spans="1:4" x14ac:dyDescent="0.2">
      <c r="A138" s="78">
        <v>5243</v>
      </c>
      <c r="B138" s="76" t="s">
        <v>525</v>
      </c>
      <c r="C138" s="80">
        <v>1660000</v>
      </c>
      <c r="D138" s="83">
        <f t="shared" si="0"/>
        <v>2.4091991722775064E-3</v>
      </c>
    </row>
    <row r="139" spans="1:4" x14ac:dyDescent="0.2">
      <c r="A139" s="78">
        <v>5244</v>
      </c>
      <c r="B139" s="76" t="s">
        <v>526</v>
      </c>
      <c r="C139" s="80">
        <v>9001600</v>
      </c>
      <c r="D139" s="83">
        <f t="shared" si="0"/>
        <v>1.3064245342875423E-2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29661328.84</v>
      </c>
      <c r="D158" s="83">
        <f t="shared" si="0"/>
        <v>4.3048222222878872E-2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29661328.84</v>
      </c>
      <c r="D165" s="83">
        <f t="shared" si="1"/>
        <v>4.3048222222878872E-2</v>
      </c>
    </row>
    <row r="166" spans="1:4" x14ac:dyDescent="0.2">
      <c r="A166" s="78">
        <v>5331</v>
      </c>
      <c r="B166" s="76" t="s">
        <v>549</v>
      </c>
      <c r="C166" s="80">
        <v>29661328.84</v>
      </c>
      <c r="D166" s="83">
        <f t="shared" si="1"/>
        <v>4.3048222222878872E-2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11286452.66</v>
      </c>
      <c r="D168" s="83">
        <f t="shared" si="1"/>
        <v>1.6380308678567025E-2</v>
      </c>
    </row>
    <row r="169" spans="1:4" x14ac:dyDescent="0.2">
      <c r="A169" s="78">
        <v>5410</v>
      </c>
      <c r="B169" s="76" t="s">
        <v>552</v>
      </c>
      <c r="C169" s="80">
        <f>SUM(C170:C171)</f>
        <v>11286452.66</v>
      </c>
      <c r="D169" s="83">
        <f t="shared" si="1"/>
        <v>1.6380308678567025E-2</v>
      </c>
    </row>
    <row r="170" spans="1:4" x14ac:dyDescent="0.2">
      <c r="A170" s="78">
        <v>5411</v>
      </c>
      <c r="B170" s="76" t="s">
        <v>553</v>
      </c>
      <c r="C170" s="80">
        <v>11286452.66</v>
      </c>
      <c r="D170" s="83">
        <f t="shared" si="1"/>
        <v>1.6380308678567025E-2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29842129.950000003</v>
      </c>
      <c r="D183" s="83">
        <f t="shared" si="1"/>
        <v>4.3310623358155297E-2</v>
      </c>
    </row>
    <row r="184" spans="1:4" x14ac:dyDescent="0.2">
      <c r="A184" s="78">
        <v>5510</v>
      </c>
      <c r="B184" s="76" t="s">
        <v>566</v>
      </c>
      <c r="C184" s="80">
        <f>SUM(C185:C192)</f>
        <v>29842129.950000003</v>
      </c>
      <c r="D184" s="83">
        <f t="shared" si="1"/>
        <v>4.3310623358155297E-2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10601765.939999999</v>
      </c>
      <c r="D187" s="83">
        <f t="shared" si="1"/>
        <v>1.5386605859836059E-2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18319774.300000001</v>
      </c>
      <c r="D189" s="83">
        <f t="shared" si="1"/>
        <v>2.658794281919924E-2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920589.71</v>
      </c>
      <c r="D191" s="83">
        <f t="shared" si="1"/>
        <v>1.3360746791199938E-3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486365438.76999998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255479108.15000001</v>
      </c>
    </row>
    <row r="15" spans="1:5" x14ac:dyDescent="0.2">
      <c r="A15" s="90">
        <v>3220</v>
      </c>
      <c r="B15" s="86" t="s">
        <v>599</v>
      </c>
      <c r="C15" s="91">
        <v>1057513858.35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54656813.420000002</v>
      </c>
      <c r="D9" s="91">
        <v>97741667.569999993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31708146.02</v>
      </c>
      <c r="D11" s="91">
        <v>84781880.489999995</v>
      </c>
    </row>
    <row r="12" spans="1:5" x14ac:dyDescent="0.2">
      <c r="A12" s="90">
        <v>1115</v>
      </c>
      <c r="B12" s="86" t="s">
        <v>295</v>
      </c>
      <c r="C12" s="91">
        <v>33559852.18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119924811.62</v>
      </c>
      <c r="D15" s="91">
        <f>SUM(D8:D14)</f>
        <v>182523548.06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1710974983.1700001</v>
      </c>
    </row>
    <row r="21" spans="1:5" x14ac:dyDescent="0.2">
      <c r="A21" s="90">
        <v>1231</v>
      </c>
      <c r="B21" s="86" t="s">
        <v>329</v>
      </c>
      <c r="C21" s="91">
        <v>448820328.87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212039803.91</v>
      </c>
    </row>
    <row r="24" spans="1:5" x14ac:dyDescent="0.2">
      <c r="A24" s="90">
        <v>1234</v>
      </c>
      <c r="B24" s="86" t="s">
        <v>332</v>
      </c>
      <c r="C24" s="91">
        <v>9811518.8000000007</v>
      </c>
    </row>
    <row r="25" spans="1:5" x14ac:dyDescent="0.2">
      <c r="A25" s="90">
        <v>1235</v>
      </c>
      <c r="B25" s="86" t="s">
        <v>333</v>
      </c>
      <c r="C25" s="91">
        <v>1038842974.7</v>
      </c>
    </row>
    <row r="26" spans="1:5" x14ac:dyDescent="0.2">
      <c r="A26" s="90">
        <v>1236</v>
      </c>
      <c r="B26" s="86" t="s">
        <v>334</v>
      </c>
      <c r="C26" s="91">
        <v>1460356.89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266378119.69</v>
      </c>
    </row>
    <row r="29" spans="1:5" x14ac:dyDescent="0.2">
      <c r="A29" s="90">
        <v>1241</v>
      </c>
      <c r="B29" s="86" t="s">
        <v>337</v>
      </c>
      <c r="C29" s="91">
        <v>43963947.719999999</v>
      </c>
    </row>
    <row r="30" spans="1:5" x14ac:dyDescent="0.2">
      <c r="A30" s="90">
        <v>1242</v>
      </c>
      <c r="B30" s="86" t="s">
        <v>338</v>
      </c>
      <c r="C30" s="91">
        <v>7900185.7800000003</v>
      </c>
    </row>
    <row r="31" spans="1:5" x14ac:dyDescent="0.2">
      <c r="A31" s="90">
        <v>1243</v>
      </c>
      <c r="B31" s="86" t="s">
        <v>339</v>
      </c>
      <c r="C31" s="91">
        <v>1960257.68</v>
      </c>
    </row>
    <row r="32" spans="1:5" x14ac:dyDescent="0.2">
      <c r="A32" s="90">
        <v>1244</v>
      </c>
      <c r="B32" s="86" t="s">
        <v>340</v>
      </c>
      <c r="C32" s="91">
        <v>103625775.92</v>
      </c>
    </row>
    <row r="33" spans="1:5" x14ac:dyDescent="0.2">
      <c r="A33" s="90">
        <v>1245</v>
      </c>
      <c r="B33" s="86" t="s">
        <v>341</v>
      </c>
      <c r="C33" s="91">
        <v>22530706.469999999</v>
      </c>
    </row>
    <row r="34" spans="1:5" x14ac:dyDescent="0.2">
      <c r="A34" s="90">
        <v>1246</v>
      </c>
      <c r="B34" s="86" t="s">
        <v>342</v>
      </c>
      <c r="C34" s="91">
        <v>84768228.120000005</v>
      </c>
    </row>
    <row r="35" spans="1:5" x14ac:dyDescent="0.2">
      <c r="A35" s="90">
        <v>1247</v>
      </c>
      <c r="B35" s="86" t="s">
        <v>343</v>
      </c>
      <c r="C35" s="91">
        <v>1010016</v>
      </c>
    </row>
    <row r="36" spans="1:5" x14ac:dyDescent="0.2">
      <c r="A36" s="90">
        <v>1248</v>
      </c>
      <c r="B36" s="86" t="s">
        <v>344</v>
      </c>
      <c r="C36" s="91">
        <v>619002</v>
      </c>
    </row>
    <row r="37" spans="1:5" x14ac:dyDescent="0.2">
      <c r="A37" s="90">
        <v>1250</v>
      </c>
      <c r="B37" s="86" t="s">
        <v>346</v>
      </c>
      <c r="C37" s="91">
        <f>SUM(C38:C42)</f>
        <v>10461028.68</v>
      </c>
    </row>
    <row r="38" spans="1:5" x14ac:dyDescent="0.2">
      <c r="A38" s="90">
        <v>1251</v>
      </c>
      <c r="B38" s="86" t="s">
        <v>347</v>
      </c>
      <c r="C38" s="91">
        <v>8939631.9800000004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1521396.7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29842129.950000003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29842129.950000003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10601765.939999999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18319774.300000001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920589.71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2018-03-08T17:54:20Z</cp:lastPrinted>
  <dcterms:created xsi:type="dcterms:W3CDTF">2012-12-11T20:36:24Z</dcterms:created>
  <dcterms:modified xsi:type="dcterms:W3CDTF">2019-11-13T18:33:57Z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